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9095" windowHeight="11760"/>
  </bookViews>
  <sheets>
    <sheet name="RI_KA107_2016" sheetId="1" r:id="rId1"/>
  </sheets>
  <definedNames>
    <definedName name="_xlnm.Print_Area" localSheetId="0">RI_KA107_2016!$A$1:$O$33</definedName>
  </definedNames>
  <calcPr calcId="125725"/>
</workbook>
</file>

<file path=xl/calcChain.xml><?xml version="1.0" encoding="utf-8"?>
<calcChain xmlns="http://schemas.openxmlformats.org/spreadsheetml/2006/main">
  <c r="G24" i="1"/>
  <c r="G25" s="1"/>
  <c r="K17"/>
  <c r="K12"/>
  <c r="A30" l="1"/>
  <c r="C26"/>
</calcChain>
</file>

<file path=xl/sharedStrings.xml><?xml version="1.0" encoding="utf-8"?>
<sst xmlns="http://schemas.openxmlformats.org/spreadsheetml/2006/main" count="30" uniqueCount="30">
  <si>
    <t>1.1. Total sprijin individual si transport:</t>
  </si>
  <si>
    <t>1.2. Sprijin pentru organizarea mobilitatilor (SOM):</t>
  </si>
  <si>
    <t>2. Total granturi contractate de Beneficiar, raportate in Mobility Tool+:</t>
  </si>
  <si>
    <t>2.1. Total granturi SMS:</t>
  </si>
  <si>
    <t>2.2. Total granturi STA:</t>
  </si>
  <si>
    <t>2.3. Total granturi STT:</t>
  </si>
  <si>
    <t>3. Total granturi platite din sumele contractate initial*:</t>
  </si>
  <si>
    <t>4. Total avansuri primite de la AN*:</t>
  </si>
  <si>
    <t>5. Procent platit din avansurile primite*:</t>
  </si>
  <si>
    <t>Data:</t>
  </si>
  <si>
    <t>(zz.ll.aaaa)</t>
  </si>
  <si>
    <t>(stampila; nume, prenume si semnatura reprezentantului legal)</t>
  </si>
  <si>
    <t>(nume, prenume si semnatura coordonatorului institutional)</t>
  </si>
  <si>
    <t>(nume, prenume si semnatura responsabilului financiar)</t>
  </si>
  <si>
    <t xml:space="preserve">Beneficiar: </t>
  </si>
  <si>
    <t>Raport intermediar</t>
  </si>
  <si>
    <t xml:space="preserve">Perioada de raportare: </t>
  </si>
  <si>
    <t xml:space="preserve">Numar contract financiar: </t>
  </si>
  <si>
    <t>Camp de completat de catre Beneficiar 
(camp neblocat)</t>
  </si>
  <si>
    <t>Informatie calculata 
(camp blocat)</t>
  </si>
  <si>
    <t>Valoare calculata cu eroare</t>
  </si>
  <si>
    <t>Valoare lipsa sau completata gresit</t>
  </si>
  <si>
    <r>
      <t>F- KA1-</t>
    </r>
    <r>
      <rPr>
        <i/>
        <sz val="11"/>
        <rFont val="Calibri"/>
        <family val="2"/>
      </rPr>
      <t>139/ 02.2016</t>
    </r>
  </si>
  <si>
    <t>Indeplineste conditia pentru virarea transei 2 corespunzatoare a max. 20% din fondurile contractate initial (fara SOM).</t>
  </si>
  <si>
    <t>* - exceptand fondurile SOM</t>
  </si>
  <si>
    <t>1. Suma contractata totala (conform contract financiar - anexa II):</t>
  </si>
  <si>
    <t>01.06.2016 - 15.02.2017</t>
  </si>
  <si>
    <t>v17.02.08.1</t>
  </si>
  <si>
    <t>Erasmus+ / KA107 / 2016</t>
  </si>
  <si>
    <t>( 2016-X-RO01-KA107-XXXXXX )</t>
  </si>
</sst>
</file>

<file path=xl/styles.xml><?xml version="1.0" encoding="utf-8"?>
<styleSheet xmlns="http://schemas.openxmlformats.org/spreadsheetml/2006/main">
  <numFmts count="2">
    <numFmt numFmtId="43" formatCode="_-* #,##0.00\ _l_e_i_-;\-* #,##0.00\ _l_e_i_-;_-* &quot;-&quot;??\ _l_e_i_-;_-@_-"/>
    <numFmt numFmtId="164" formatCode="_-* #,##0.00\ [$€-1]_-;\-* #,##0.00\ [$€-1]_-;_-* &quot;-&quot;??\ [$€-1]_-;_-@_-"/>
  </numFmts>
  <fonts count="18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8"/>
      <color indexed="8"/>
      <name val="Calibri"/>
      <family val="2"/>
    </font>
    <font>
      <b/>
      <i/>
      <sz val="10"/>
      <color indexed="8"/>
      <name val="Calibri"/>
      <family val="2"/>
    </font>
    <font>
      <i/>
      <sz val="10"/>
      <color indexed="8"/>
      <name val="Calibri"/>
      <family val="2"/>
      <charset val="238"/>
    </font>
    <font>
      <b/>
      <sz val="10"/>
      <color indexed="10"/>
      <name val="Calibri"/>
      <family val="2"/>
      <charset val="238"/>
    </font>
    <font>
      <b/>
      <sz val="10"/>
      <color indexed="9"/>
      <name val="Calibri"/>
      <family val="2"/>
      <charset val="238"/>
    </font>
    <font>
      <b/>
      <i/>
      <sz val="11"/>
      <color indexed="8"/>
      <name val="Calibri"/>
      <family val="2"/>
    </font>
    <font>
      <i/>
      <sz val="11"/>
      <name val="Calibri"/>
      <family val="2"/>
      <scheme val="minor"/>
    </font>
    <font>
      <i/>
      <sz val="11"/>
      <name val="Calibri"/>
      <family val="2"/>
    </font>
    <font>
      <i/>
      <sz val="10"/>
      <color theme="0" tint="-0.34998626667073579"/>
      <name val="Calibri"/>
      <family val="2"/>
      <scheme val="minor"/>
    </font>
    <font>
      <sz val="10"/>
      <color theme="0" tint="-0.34998626667073579"/>
      <name val="Calibri"/>
      <family val="2"/>
      <charset val="238"/>
      <scheme val="minor"/>
    </font>
    <font>
      <b/>
      <sz val="14"/>
      <color theme="1"/>
      <name val="Calibri"/>
      <family val="2"/>
      <scheme val="minor"/>
    </font>
    <font>
      <sz val="8"/>
      <color theme="0"/>
      <name val="Calibri"/>
      <family val="2"/>
    </font>
    <font>
      <sz val="11"/>
      <color theme="0"/>
      <name val="Calibri"/>
      <family val="2"/>
      <scheme val="minor"/>
    </font>
    <font>
      <sz val="11"/>
      <color theme="0" tint="-0.34998626667073579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theme="4" tint="-0.249977111117893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7">
    <xf numFmtId="0" fontId="0" fillId="0" borderId="0" xfId="0"/>
    <xf numFmtId="0" fontId="0" fillId="5" borderId="0" xfId="0" applyFill="1" applyBorder="1" applyProtection="1"/>
    <xf numFmtId="164" fontId="0" fillId="5" borderId="0" xfId="0" applyNumberFormat="1" applyFill="1" applyBorder="1" applyAlignment="1" applyProtection="1"/>
    <xf numFmtId="0" fontId="0" fillId="5" borderId="0" xfId="0" applyFill="1" applyProtection="1"/>
    <xf numFmtId="0" fontId="0" fillId="0" borderId="0" xfId="0" applyProtection="1"/>
    <xf numFmtId="0" fontId="2" fillId="5" borderId="0" xfId="0" applyFont="1" applyFill="1" applyProtection="1"/>
    <xf numFmtId="0" fontId="0" fillId="5" borderId="2" xfId="0" applyFill="1" applyBorder="1" applyProtection="1"/>
    <xf numFmtId="0" fontId="0" fillId="5" borderId="3" xfId="0" applyFill="1" applyBorder="1" applyProtection="1"/>
    <xf numFmtId="0" fontId="0" fillId="5" borderId="8" xfId="0" applyFill="1" applyBorder="1" applyProtection="1"/>
    <xf numFmtId="0" fontId="0" fillId="5" borderId="4" xfId="0" applyFill="1" applyBorder="1" applyProtection="1"/>
    <xf numFmtId="0" fontId="2" fillId="5" borderId="0" xfId="0" applyFont="1" applyFill="1" applyBorder="1" applyProtection="1"/>
    <xf numFmtId="0" fontId="0" fillId="5" borderId="5" xfId="0" applyFill="1" applyBorder="1" applyProtection="1"/>
    <xf numFmtId="0" fontId="0" fillId="5" borderId="1" xfId="0" applyFill="1" applyBorder="1" applyProtection="1"/>
    <xf numFmtId="0" fontId="0" fillId="5" borderId="6" xfId="0" applyFill="1" applyBorder="1" applyProtection="1"/>
    <xf numFmtId="0" fontId="0" fillId="5" borderId="7" xfId="0" applyFill="1" applyBorder="1" applyProtection="1"/>
    <xf numFmtId="0" fontId="0" fillId="5" borderId="3" xfId="0" applyFill="1" applyBorder="1" applyAlignment="1" applyProtection="1">
      <alignment horizontal="center"/>
    </xf>
    <xf numFmtId="0" fontId="0" fillId="5" borderId="6" xfId="0" applyFill="1" applyBorder="1" applyAlignment="1" applyProtection="1">
      <alignment horizontal="center"/>
    </xf>
    <xf numFmtId="164" fontId="2" fillId="5" borderId="0" xfId="0" applyNumberFormat="1" applyFont="1" applyFill="1" applyBorder="1" applyAlignment="1" applyProtection="1"/>
    <xf numFmtId="0" fontId="0" fillId="5" borderId="0" xfId="0" applyFill="1" applyBorder="1" applyAlignment="1" applyProtection="1"/>
    <xf numFmtId="164" fontId="0" fillId="5" borderId="0" xfId="0" applyNumberFormat="1" applyFill="1" applyBorder="1" applyAlignment="1" applyProtection="1">
      <alignment horizontal="center"/>
    </xf>
    <xf numFmtId="164" fontId="0" fillId="5" borderId="0" xfId="0" applyNumberFormat="1" applyFill="1" applyBorder="1" applyAlignment="1" applyProtection="1">
      <alignment horizontal="right"/>
    </xf>
    <xf numFmtId="0" fontId="0" fillId="5" borderId="0" xfId="0" applyFill="1" applyBorder="1" applyAlignment="1" applyProtection="1">
      <alignment horizontal="center"/>
    </xf>
    <xf numFmtId="0" fontId="3" fillId="5" borderId="0" xfId="0" applyFont="1" applyFill="1" applyAlignment="1" applyProtection="1">
      <alignment wrapText="1"/>
    </xf>
    <xf numFmtId="0" fontId="10" fillId="5" borderId="0" xfId="0" applyFont="1" applyFill="1" applyProtection="1"/>
    <xf numFmtId="0" fontId="13" fillId="5" borderId="0" xfId="0" applyFont="1" applyFill="1" applyProtection="1"/>
    <xf numFmtId="0" fontId="14" fillId="5" borderId="0" xfId="0" applyFont="1" applyFill="1" applyProtection="1"/>
    <xf numFmtId="0" fontId="2" fillId="5" borderId="0" xfId="0" applyFont="1" applyFill="1" applyAlignment="1" applyProtection="1">
      <alignment horizontal="left" vertical="top"/>
    </xf>
    <xf numFmtId="0" fontId="3" fillId="5" borderId="0" xfId="0" quotePrefix="1" applyFont="1" applyFill="1" applyBorder="1" applyProtection="1"/>
    <xf numFmtId="0" fontId="3" fillId="5" borderId="18" xfId="0" applyFont="1" applyFill="1" applyBorder="1" applyAlignment="1" applyProtection="1">
      <alignment horizontal="center" vertical="top" wrapText="1"/>
    </xf>
    <xf numFmtId="0" fontId="3" fillId="5" borderId="0" xfId="0" applyFont="1" applyFill="1" applyAlignment="1" applyProtection="1">
      <alignment horizontal="center" vertical="top" wrapText="1"/>
    </xf>
    <xf numFmtId="164" fontId="2" fillId="5" borderId="12" xfId="0" applyNumberFormat="1" applyFont="1" applyFill="1" applyBorder="1" applyAlignment="1" applyProtection="1">
      <alignment horizontal="right"/>
      <protection locked="0"/>
    </xf>
    <xf numFmtId="164" fontId="2" fillId="5" borderId="13" xfId="0" applyNumberFormat="1" applyFont="1" applyFill="1" applyBorder="1" applyAlignment="1" applyProtection="1">
      <alignment horizontal="right"/>
      <protection locked="0"/>
    </xf>
    <xf numFmtId="10" fontId="2" fillId="6" borderId="12" xfId="0" applyNumberFormat="1" applyFont="1" applyFill="1" applyBorder="1" applyAlignment="1" applyProtection="1">
      <alignment horizontal="right"/>
    </xf>
    <xf numFmtId="10" fontId="2" fillId="6" borderId="13" xfId="0" applyNumberFormat="1" applyFont="1" applyFill="1" applyBorder="1" applyAlignment="1" applyProtection="1">
      <alignment horizontal="right"/>
    </xf>
    <xf numFmtId="0" fontId="5" fillId="2" borderId="14" xfId="0" applyFont="1" applyFill="1" applyBorder="1" applyAlignment="1" applyProtection="1">
      <alignment horizontal="center" vertical="center" wrapText="1"/>
    </xf>
    <xf numFmtId="0" fontId="5" fillId="2" borderId="15" xfId="0" applyFont="1" applyFill="1" applyBorder="1" applyAlignment="1" applyProtection="1">
      <alignment horizontal="center" vertical="center" wrapText="1"/>
    </xf>
    <xf numFmtId="0" fontId="5" fillId="2" borderId="16" xfId="0" applyFont="1" applyFill="1" applyBorder="1" applyAlignment="1" applyProtection="1">
      <alignment horizontal="center" vertical="center" wrapText="1"/>
    </xf>
    <xf numFmtId="0" fontId="5" fillId="6" borderId="14" xfId="0" applyFont="1" applyFill="1" applyBorder="1" applyAlignment="1" applyProtection="1">
      <alignment horizontal="center" vertical="center" wrapText="1"/>
    </xf>
    <xf numFmtId="0" fontId="5" fillId="6" borderId="16" xfId="0" applyFont="1" applyFill="1" applyBorder="1" applyAlignment="1" applyProtection="1">
      <alignment horizontal="center" vertical="center" wrapText="1"/>
    </xf>
    <xf numFmtId="164" fontId="0" fillId="5" borderId="9" xfId="0" applyNumberFormat="1" applyFill="1" applyBorder="1" applyAlignment="1" applyProtection="1">
      <alignment horizontal="center"/>
      <protection locked="0"/>
    </xf>
    <xf numFmtId="164" fontId="0" fillId="5" borderId="11" xfId="0" applyNumberFormat="1" applyFill="1" applyBorder="1" applyAlignment="1" applyProtection="1">
      <alignment horizontal="center"/>
      <protection locked="0"/>
    </xf>
    <xf numFmtId="164" fontId="2" fillId="6" borderId="9" xfId="1" applyNumberFormat="1" applyFont="1" applyFill="1" applyBorder="1" applyAlignment="1" applyProtection="1">
      <alignment horizontal="center"/>
    </xf>
    <xf numFmtId="164" fontId="2" fillId="6" borderId="11" xfId="1" applyNumberFormat="1" applyFont="1" applyFill="1" applyBorder="1" applyAlignment="1" applyProtection="1">
      <alignment horizontal="center"/>
    </xf>
    <xf numFmtId="164" fontId="2" fillId="0" borderId="0" xfId="0" applyNumberFormat="1" applyFont="1" applyFill="1" applyBorder="1" applyAlignment="1" applyProtection="1">
      <alignment horizontal="center"/>
      <protection locked="0"/>
    </xf>
    <xf numFmtId="164" fontId="2" fillId="0" borderId="9" xfId="0" applyNumberFormat="1" applyFont="1" applyFill="1" applyBorder="1" applyAlignment="1" applyProtection="1">
      <alignment horizontal="center"/>
      <protection locked="0"/>
    </xf>
    <xf numFmtId="164" fontId="2" fillId="0" borderId="11" xfId="0" applyNumberFormat="1" applyFont="1" applyFill="1" applyBorder="1" applyAlignment="1" applyProtection="1">
      <alignment horizontal="center"/>
      <protection locked="0"/>
    </xf>
    <xf numFmtId="0" fontId="0" fillId="5" borderId="9" xfId="0" applyFill="1" applyBorder="1" applyAlignment="1" applyProtection="1">
      <alignment horizontal="left"/>
      <protection locked="0"/>
    </xf>
    <xf numFmtId="0" fontId="0" fillId="5" borderId="10" xfId="0" applyFill="1" applyBorder="1" applyAlignment="1" applyProtection="1">
      <alignment horizontal="left"/>
      <protection locked="0"/>
    </xf>
    <xf numFmtId="0" fontId="0" fillId="5" borderId="11" xfId="0" applyFill="1" applyBorder="1" applyAlignment="1" applyProtection="1">
      <alignment horizontal="left"/>
      <protection locked="0"/>
    </xf>
    <xf numFmtId="164" fontId="0" fillId="5" borderId="9" xfId="0" applyNumberFormat="1" applyFill="1" applyBorder="1" applyAlignment="1" applyProtection="1">
      <alignment horizontal="right"/>
      <protection locked="0"/>
    </xf>
    <xf numFmtId="164" fontId="0" fillId="5" borderId="11" xfId="0" applyNumberFormat="1" applyFill="1" applyBorder="1" applyAlignment="1" applyProtection="1">
      <alignment horizontal="right"/>
      <protection locked="0"/>
    </xf>
    <xf numFmtId="0" fontId="0" fillId="5" borderId="0" xfId="0" applyFill="1" applyBorder="1" applyAlignment="1" applyProtection="1">
      <alignment horizontal="center"/>
    </xf>
    <xf numFmtId="0" fontId="0" fillId="5" borderId="9" xfId="0" applyFill="1" applyBorder="1" applyAlignment="1" applyProtection="1">
      <alignment horizontal="left" vertical="top" wrapText="1"/>
      <protection locked="0"/>
    </xf>
    <xf numFmtId="0" fontId="0" fillId="5" borderId="10" xfId="0" applyFill="1" applyBorder="1" applyAlignment="1" applyProtection="1">
      <alignment horizontal="left" vertical="top" wrapText="1"/>
      <protection locked="0"/>
    </xf>
    <xf numFmtId="0" fontId="0" fillId="5" borderId="11" xfId="0" applyFill="1" applyBorder="1" applyAlignment="1" applyProtection="1">
      <alignment horizontal="left" vertical="top" wrapText="1"/>
      <protection locked="0"/>
    </xf>
    <xf numFmtId="0" fontId="0" fillId="5" borderId="9" xfId="0" applyFill="1" applyBorder="1" applyAlignment="1" applyProtection="1">
      <alignment horizontal="left" vertical="top"/>
      <protection locked="0"/>
    </xf>
    <xf numFmtId="0" fontId="0" fillId="5" borderId="10" xfId="0" applyFill="1" applyBorder="1" applyAlignment="1" applyProtection="1">
      <alignment horizontal="left" vertical="top"/>
      <protection locked="0"/>
    </xf>
    <xf numFmtId="0" fontId="0" fillId="5" borderId="11" xfId="0" applyFill="1" applyBorder="1" applyAlignment="1" applyProtection="1">
      <alignment horizontal="left" vertical="top"/>
      <protection locked="0"/>
    </xf>
    <xf numFmtId="0" fontId="0" fillId="5" borderId="9" xfId="0" applyFill="1" applyBorder="1" applyAlignment="1" applyProtection="1">
      <alignment horizontal="center"/>
      <protection locked="0"/>
    </xf>
    <xf numFmtId="0" fontId="0" fillId="5" borderId="10" xfId="0" applyFill="1" applyBorder="1" applyAlignment="1" applyProtection="1">
      <alignment horizontal="center"/>
      <protection locked="0"/>
    </xf>
    <xf numFmtId="0" fontId="0" fillId="5" borderId="11" xfId="0" applyFill="1" applyBorder="1" applyAlignment="1" applyProtection="1">
      <alignment horizontal="center"/>
      <protection locked="0"/>
    </xf>
    <xf numFmtId="164" fontId="2" fillId="6" borderId="9" xfId="1" applyNumberFormat="1" applyFont="1" applyFill="1" applyBorder="1" applyAlignment="1" applyProtection="1">
      <alignment horizontal="right"/>
    </xf>
    <xf numFmtId="164" fontId="2" fillId="6" borderId="11" xfId="1" applyNumberFormat="1" applyFont="1" applyFill="1" applyBorder="1" applyAlignment="1" applyProtection="1">
      <alignment horizontal="right"/>
    </xf>
    <xf numFmtId="0" fontId="0" fillId="5" borderId="6" xfId="0" applyFill="1" applyBorder="1" applyAlignment="1" applyProtection="1">
      <alignment horizontal="center"/>
    </xf>
    <xf numFmtId="0" fontId="3" fillId="5" borderId="0" xfId="0" applyFont="1" applyFill="1" applyBorder="1" applyAlignment="1" applyProtection="1">
      <alignment horizontal="center" vertical="top" wrapText="1"/>
    </xf>
    <xf numFmtId="0" fontId="9" fillId="4" borderId="20" xfId="0" applyFont="1" applyFill="1" applyBorder="1" applyAlignment="1" applyProtection="1">
      <alignment horizontal="center" vertical="center" wrapText="1"/>
    </xf>
    <xf numFmtId="0" fontId="9" fillId="4" borderId="19" xfId="0" applyFont="1" applyFill="1" applyBorder="1" applyAlignment="1" applyProtection="1">
      <alignment horizontal="center" vertical="center" wrapText="1"/>
    </xf>
    <xf numFmtId="0" fontId="9" fillId="4" borderId="21" xfId="0" applyFont="1" applyFill="1" applyBorder="1" applyAlignment="1" applyProtection="1">
      <alignment horizontal="center" vertical="center" wrapText="1"/>
    </xf>
    <xf numFmtId="0" fontId="9" fillId="4" borderId="22" xfId="0" applyFont="1" applyFill="1" applyBorder="1" applyAlignment="1" applyProtection="1">
      <alignment horizontal="center" vertical="center" wrapText="1"/>
    </xf>
    <xf numFmtId="0" fontId="9" fillId="4" borderId="23" xfId="0" applyFont="1" applyFill="1" applyBorder="1" applyAlignment="1" applyProtection="1">
      <alignment horizontal="center" vertical="center" wrapText="1"/>
    </xf>
    <xf numFmtId="0" fontId="9" fillId="4" borderId="24" xfId="0" applyFont="1" applyFill="1" applyBorder="1" applyAlignment="1" applyProtection="1">
      <alignment horizontal="center" vertical="center" wrapText="1"/>
    </xf>
    <xf numFmtId="14" fontId="0" fillId="5" borderId="0" xfId="0" applyNumberFormat="1" applyFill="1" applyAlignment="1" applyProtection="1">
      <alignment horizontal="center"/>
      <protection locked="0"/>
    </xf>
    <xf numFmtId="14" fontId="0" fillId="5" borderId="17" xfId="0" applyNumberFormat="1" applyFill="1" applyBorder="1" applyAlignment="1" applyProtection="1">
      <alignment horizontal="center"/>
      <protection locked="0"/>
    </xf>
    <xf numFmtId="0" fontId="12" fillId="5" borderId="0" xfId="0" applyFont="1" applyFill="1" applyBorder="1" applyAlignment="1" applyProtection="1">
      <alignment horizontal="center"/>
    </xf>
    <xf numFmtId="0" fontId="7" fillId="0" borderId="14" xfId="0" applyFont="1" applyFill="1" applyBorder="1" applyAlignment="1" applyProtection="1">
      <alignment horizontal="center" vertical="center" wrapText="1"/>
    </xf>
    <xf numFmtId="0" fontId="7" fillId="0" borderId="15" xfId="0" applyFont="1" applyFill="1" applyBorder="1" applyAlignment="1" applyProtection="1">
      <alignment horizontal="center" vertical="center" wrapText="1"/>
    </xf>
    <xf numFmtId="0" fontId="7" fillId="0" borderId="16" xfId="0" applyFont="1" applyFill="1" applyBorder="1" applyAlignment="1" applyProtection="1">
      <alignment horizontal="center" vertical="center" wrapText="1"/>
    </xf>
    <xf numFmtId="0" fontId="8" fillId="3" borderId="14" xfId="0" applyFont="1" applyFill="1" applyBorder="1" applyAlignment="1" applyProtection="1">
      <alignment horizontal="center" vertical="center" wrapText="1"/>
    </xf>
    <xf numFmtId="0" fontId="8" fillId="3" borderId="16" xfId="0" applyFont="1" applyFill="1" applyBorder="1" applyAlignment="1" applyProtection="1">
      <alignment horizontal="center" vertical="center" wrapText="1"/>
    </xf>
    <xf numFmtId="0" fontId="0" fillId="7" borderId="0" xfId="0" applyFill="1" applyProtection="1"/>
    <xf numFmtId="0" fontId="4" fillId="7" borderId="0" xfId="0" applyFont="1" applyFill="1" applyBorder="1" applyProtection="1"/>
    <xf numFmtId="0" fontId="15" fillId="7" borderId="0" xfId="0" applyFont="1" applyFill="1" applyBorder="1" applyProtection="1"/>
    <xf numFmtId="0" fontId="16" fillId="7" borderId="0" xfId="0" applyFont="1" applyFill="1" applyProtection="1"/>
    <xf numFmtId="0" fontId="0" fillId="7" borderId="0" xfId="0" applyFill="1" applyBorder="1" applyProtection="1"/>
    <xf numFmtId="0" fontId="6" fillId="7" borderId="0" xfId="0" applyFont="1" applyFill="1" applyBorder="1" applyAlignment="1" applyProtection="1">
      <alignment horizontal="center" vertical="center" wrapText="1"/>
    </xf>
    <xf numFmtId="0" fontId="0" fillId="7" borderId="0" xfId="0" applyFill="1" applyBorder="1" applyAlignment="1" applyProtection="1">
      <alignment vertical="center" wrapText="1"/>
    </xf>
    <xf numFmtId="0" fontId="17" fillId="7" borderId="0" xfId="0" applyFont="1" applyFill="1" applyBorder="1" applyAlignment="1" applyProtection="1">
      <alignment horizontal="center" vertical="center" wrapText="1"/>
    </xf>
  </cellXfs>
  <cellStyles count="2">
    <cellStyle name="Comma" xfId="1" builtinId="3"/>
    <cellStyle name="Normal" xfId="0" builtinId="0"/>
  </cellStyles>
  <dxfs count="10">
    <dxf>
      <font>
        <b/>
        <i val="0"/>
        <color theme="0" tint="-4.9989318521683403E-2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auto="1"/>
      </font>
      <fill>
        <patternFill>
          <bgColor rgb="FFFFFF00"/>
        </patternFill>
      </fill>
    </dxf>
    <dxf>
      <font>
        <b/>
        <i val="0"/>
        <color rgb="FFFF0000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rgb="FFFF0000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rgb="FF92D05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colors>
    <mruColors>
      <color rgb="FF00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FFFF"/>
  </sheetPr>
  <dimension ref="A1:O45"/>
  <sheetViews>
    <sheetView tabSelected="1" workbookViewId="0">
      <selection activeCell="K26" sqref="K26:L26"/>
    </sheetView>
  </sheetViews>
  <sheetFormatPr defaultColWidth="0" defaultRowHeight="15" zeroHeight="1"/>
  <cols>
    <col min="1" max="1" width="8" style="79" customWidth="1"/>
    <col min="2" max="2" width="10.140625" style="79" customWidth="1"/>
    <col min="3" max="3" width="13.42578125" style="79" customWidth="1"/>
    <col min="4" max="6" width="9.140625" style="79" customWidth="1"/>
    <col min="7" max="7" width="7.5703125" style="79" customWidth="1"/>
    <col min="8" max="8" width="9.85546875" style="79" customWidth="1"/>
    <col min="9" max="9" width="9.140625" style="79" customWidth="1"/>
    <col min="10" max="10" width="4.7109375" style="79" customWidth="1"/>
    <col min="11" max="11" width="9.140625" style="79" customWidth="1"/>
    <col min="12" max="12" width="7.28515625" style="79" customWidth="1"/>
    <col min="13" max="13" width="9.140625" style="79" customWidth="1"/>
    <col min="14" max="14" width="19" style="79" customWidth="1"/>
    <col min="15" max="15" width="2.85546875" style="79" customWidth="1"/>
    <col min="16" max="256" width="9.140625" style="79" hidden="1" customWidth="1"/>
    <col min="257" max="16384" width="9.140625" style="79" hidden="1"/>
  </cols>
  <sheetData>
    <row r="1" spans="1:15" s="4" customFormat="1">
      <c r="A1" s="23" t="s">
        <v>22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s="4" customFormat="1">
      <c r="A2" s="3"/>
      <c r="B2" s="5" t="s">
        <v>28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spans="1:15" s="4" customFormat="1" ht="18.75">
      <c r="A3" s="3"/>
      <c r="B3" s="25" t="s">
        <v>15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1:15" s="4" customFormat="1">
      <c r="A4" s="3"/>
      <c r="B4" s="3" t="s">
        <v>16</v>
      </c>
      <c r="C4" s="3"/>
      <c r="D4" s="58" t="s">
        <v>26</v>
      </c>
      <c r="E4" s="59"/>
      <c r="F4" s="60"/>
      <c r="G4" s="3"/>
      <c r="H4" s="3"/>
      <c r="I4" s="3"/>
      <c r="J4" s="3"/>
      <c r="K4" s="3"/>
      <c r="L4" s="3"/>
      <c r="M4" s="3"/>
      <c r="N4" s="3"/>
      <c r="O4" s="3"/>
    </row>
    <row r="5" spans="1:15" s="4" customFormat="1" ht="8.25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</row>
    <row r="6" spans="1:15" s="4" customFormat="1" ht="15" customHeight="1">
      <c r="A6" s="3"/>
      <c r="B6" s="3" t="s">
        <v>17</v>
      </c>
      <c r="C6" s="3"/>
      <c r="D6" s="55"/>
      <c r="E6" s="56"/>
      <c r="F6" s="57"/>
      <c r="G6" s="3"/>
      <c r="H6" s="3"/>
      <c r="I6" s="3"/>
      <c r="J6" s="3"/>
      <c r="K6" s="3"/>
      <c r="L6" s="3"/>
      <c r="M6" s="3"/>
      <c r="N6" s="3"/>
      <c r="O6" s="3"/>
    </row>
    <row r="7" spans="1:15" s="4" customFormat="1" ht="15" customHeight="1">
      <c r="A7" s="3"/>
      <c r="B7" s="24" t="s">
        <v>29</v>
      </c>
      <c r="C7" s="3"/>
      <c r="D7" s="21"/>
      <c r="E7" s="21"/>
      <c r="F7" s="21"/>
      <c r="G7" s="3"/>
      <c r="H7" s="3"/>
      <c r="I7" s="3"/>
      <c r="J7" s="3"/>
      <c r="K7" s="3"/>
      <c r="L7" s="3"/>
      <c r="M7" s="3"/>
      <c r="N7" s="3"/>
      <c r="O7" s="3"/>
    </row>
    <row r="8" spans="1:15" s="4" customFormat="1" ht="10.5" customHeight="1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</row>
    <row r="9" spans="1:15" s="4" customFormat="1" ht="30.75" customHeight="1">
      <c r="A9" s="3"/>
      <c r="B9" s="26" t="s">
        <v>14</v>
      </c>
      <c r="C9" s="52"/>
      <c r="D9" s="53"/>
      <c r="E9" s="53"/>
      <c r="F9" s="53"/>
      <c r="G9" s="53"/>
      <c r="H9" s="53"/>
      <c r="I9" s="53"/>
      <c r="J9" s="53"/>
      <c r="K9" s="53"/>
      <c r="L9" s="53"/>
      <c r="M9" s="54"/>
      <c r="N9" s="3"/>
      <c r="O9" s="3"/>
    </row>
    <row r="10" spans="1:15" s="4" customFormat="1" ht="15.75" thickBot="1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</row>
    <row r="11" spans="1:15" s="4" customFormat="1" ht="9.9499999999999993" customHeight="1">
      <c r="A11" s="3"/>
      <c r="B11" s="6"/>
      <c r="C11" s="7"/>
      <c r="D11" s="7"/>
      <c r="E11" s="7"/>
      <c r="F11" s="7"/>
      <c r="G11" s="7"/>
      <c r="H11" s="7"/>
      <c r="I11" s="7"/>
      <c r="J11" s="7"/>
      <c r="K11" s="7"/>
      <c r="L11" s="7"/>
      <c r="M11" s="8"/>
      <c r="N11" s="1"/>
      <c r="O11" s="3"/>
    </row>
    <row r="12" spans="1:15" s="4" customFormat="1">
      <c r="A12" s="3"/>
      <c r="B12" s="9"/>
      <c r="C12" s="10" t="s">
        <v>25</v>
      </c>
      <c r="D12" s="10"/>
      <c r="E12" s="10"/>
      <c r="F12" s="10"/>
      <c r="G12" s="10"/>
      <c r="H12" s="10"/>
      <c r="I12" s="3"/>
      <c r="K12" s="41">
        <f>H13+H14</f>
        <v>0</v>
      </c>
      <c r="L12" s="42"/>
      <c r="M12" s="11"/>
      <c r="N12" s="1"/>
      <c r="O12" s="3"/>
    </row>
    <row r="13" spans="1:15" s="4" customFormat="1">
      <c r="A13" s="3"/>
      <c r="B13" s="9"/>
      <c r="C13" s="1" t="s">
        <v>0</v>
      </c>
      <c r="D13" s="1"/>
      <c r="E13" s="1"/>
      <c r="F13" s="1"/>
      <c r="G13" s="2"/>
      <c r="H13" s="39"/>
      <c r="I13" s="40"/>
      <c r="J13" s="19"/>
      <c r="K13" s="1"/>
      <c r="L13" s="1"/>
      <c r="M13" s="11"/>
      <c r="N13" s="1"/>
      <c r="O13" s="3"/>
    </row>
    <row r="14" spans="1:15" s="4" customFormat="1">
      <c r="A14" s="3"/>
      <c r="B14" s="9"/>
      <c r="C14" s="1" t="s">
        <v>1</v>
      </c>
      <c r="D14" s="1"/>
      <c r="E14" s="1"/>
      <c r="F14" s="1"/>
      <c r="G14" s="1"/>
      <c r="H14" s="49"/>
      <c r="I14" s="50"/>
      <c r="J14" s="20"/>
      <c r="K14" s="1"/>
      <c r="L14" s="1"/>
      <c r="M14" s="11"/>
      <c r="N14" s="1"/>
      <c r="O14" s="3"/>
    </row>
    <row r="15" spans="1:15" s="4" customFormat="1" ht="9.9499999999999993" customHeight="1" thickBot="1">
      <c r="A15" s="3"/>
      <c r="B15" s="12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4"/>
      <c r="N15" s="1"/>
      <c r="O15" s="3"/>
    </row>
    <row r="16" spans="1:15" s="4" customFormat="1" ht="9.9499999999999993" customHeight="1">
      <c r="A16" s="3"/>
      <c r="B16" s="6"/>
      <c r="C16" s="7"/>
      <c r="D16" s="7"/>
      <c r="E16" s="7"/>
      <c r="F16" s="7"/>
      <c r="G16" s="7"/>
      <c r="H16" s="7"/>
      <c r="I16" s="7"/>
      <c r="J16" s="7"/>
      <c r="K16" s="7"/>
      <c r="L16" s="7"/>
      <c r="M16" s="8"/>
      <c r="N16" s="1"/>
      <c r="O16" s="3"/>
    </row>
    <row r="17" spans="1:15" s="4" customFormat="1">
      <c r="A17" s="3"/>
      <c r="B17" s="9"/>
      <c r="C17" s="10" t="s">
        <v>2</v>
      </c>
      <c r="D17" s="10"/>
      <c r="E17" s="10"/>
      <c r="F17" s="10"/>
      <c r="G17" s="10"/>
      <c r="H17" s="10"/>
      <c r="I17" s="10"/>
      <c r="J17" s="10"/>
      <c r="K17" s="61">
        <f>SUM(E18:F20)</f>
        <v>0</v>
      </c>
      <c r="L17" s="62"/>
      <c r="M17" s="11"/>
      <c r="N17" s="1"/>
      <c r="O17" s="3"/>
    </row>
    <row r="18" spans="1:15" s="4" customFormat="1">
      <c r="A18" s="3"/>
      <c r="B18" s="9"/>
      <c r="C18" s="1" t="s">
        <v>3</v>
      </c>
      <c r="D18" s="1"/>
      <c r="E18" s="49"/>
      <c r="F18" s="50"/>
      <c r="G18" s="3"/>
      <c r="H18" s="1"/>
      <c r="I18" s="1"/>
      <c r="J18" s="1"/>
      <c r="K18" s="1"/>
      <c r="L18" s="1"/>
      <c r="M18" s="11"/>
      <c r="N18" s="1"/>
      <c r="O18" s="3"/>
    </row>
    <row r="19" spans="1:15" s="4" customFormat="1">
      <c r="A19" s="3"/>
      <c r="B19" s="9"/>
      <c r="C19" s="1" t="s">
        <v>4</v>
      </c>
      <c r="D19" s="1"/>
      <c r="E19" s="49"/>
      <c r="F19" s="50"/>
      <c r="G19" s="3"/>
      <c r="H19" s="1"/>
      <c r="I19" s="1"/>
      <c r="J19" s="1"/>
      <c r="K19" s="1"/>
      <c r="L19" s="1"/>
      <c r="M19" s="11"/>
      <c r="N19" s="1"/>
      <c r="O19" s="3"/>
    </row>
    <row r="20" spans="1:15" s="4" customFormat="1">
      <c r="A20" s="3"/>
      <c r="B20" s="9"/>
      <c r="C20" s="1" t="s">
        <v>5</v>
      </c>
      <c r="D20" s="1"/>
      <c r="E20" s="49"/>
      <c r="F20" s="50"/>
      <c r="G20" s="3"/>
      <c r="H20" s="1"/>
      <c r="I20" s="1"/>
      <c r="J20" s="1"/>
      <c r="K20" s="1"/>
      <c r="L20" s="1"/>
      <c r="M20" s="11"/>
      <c r="N20" s="1"/>
      <c r="O20" s="3"/>
    </row>
    <row r="21" spans="1:15" s="4" customFormat="1" ht="9.9499999999999993" customHeight="1" thickBot="1">
      <c r="A21" s="3"/>
      <c r="B21" s="12"/>
      <c r="C21" s="13"/>
      <c r="D21" s="13"/>
      <c r="E21" s="63"/>
      <c r="F21" s="63"/>
      <c r="G21" s="13"/>
      <c r="H21" s="13"/>
      <c r="I21" s="13"/>
      <c r="J21" s="13"/>
      <c r="K21" s="13"/>
      <c r="L21" s="13"/>
      <c r="M21" s="14"/>
      <c r="N21" s="1"/>
      <c r="O21" s="3"/>
    </row>
    <row r="22" spans="1:15" s="4" customFormat="1" ht="9.9499999999999993" customHeight="1">
      <c r="A22" s="3"/>
      <c r="B22" s="6"/>
      <c r="C22" s="7"/>
      <c r="D22" s="7"/>
      <c r="E22" s="15"/>
      <c r="F22" s="15"/>
      <c r="G22" s="7"/>
      <c r="H22" s="7"/>
      <c r="I22" s="7"/>
      <c r="J22" s="7"/>
      <c r="K22" s="7"/>
      <c r="L22" s="7"/>
      <c r="M22" s="8"/>
      <c r="N22" s="1"/>
      <c r="O22" s="3"/>
    </row>
    <row r="23" spans="1:15" s="4" customFormat="1">
      <c r="A23" s="3"/>
      <c r="B23" s="9"/>
      <c r="C23" s="10" t="s">
        <v>6</v>
      </c>
      <c r="D23" s="1"/>
      <c r="E23" s="1"/>
      <c r="F23" s="1"/>
      <c r="G23" s="1"/>
      <c r="H23" s="1"/>
      <c r="I23" s="1"/>
      <c r="J23" s="1"/>
      <c r="K23" s="44"/>
      <c r="L23" s="45"/>
      <c r="M23" s="11"/>
      <c r="N23" s="1"/>
      <c r="O23" s="3"/>
    </row>
    <row r="24" spans="1:15" s="4" customFormat="1">
      <c r="A24" s="3"/>
      <c r="B24" s="9"/>
      <c r="C24" s="10" t="s">
        <v>7</v>
      </c>
      <c r="D24" s="1"/>
      <c r="E24" s="1"/>
      <c r="F24" s="1"/>
      <c r="G24" s="30">
        <f>0.8*H13</f>
        <v>0</v>
      </c>
      <c r="H24" s="31"/>
      <c r="I24" s="1"/>
      <c r="J24" s="1"/>
      <c r="K24" s="1"/>
      <c r="L24" s="1"/>
      <c r="M24" s="11"/>
      <c r="N24" s="1"/>
      <c r="O24" s="3"/>
    </row>
    <row r="25" spans="1:15" s="4" customFormat="1">
      <c r="A25" s="3"/>
      <c r="B25" s="9"/>
      <c r="C25" s="10" t="s">
        <v>8</v>
      </c>
      <c r="D25" s="1"/>
      <c r="E25" s="1"/>
      <c r="F25" s="1"/>
      <c r="G25" s="32">
        <f>IF(AND(K23&gt;0,G24&gt;0),K23/G24,0)</f>
        <v>0</v>
      </c>
      <c r="H25" s="33"/>
      <c r="I25" s="1"/>
      <c r="J25" s="1"/>
      <c r="K25" s="1"/>
      <c r="L25" s="1"/>
      <c r="M25" s="11"/>
      <c r="N25" s="1"/>
      <c r="O25" s="3"/>
    </row>
    <row r="26" spans="1:15" s="4" customFormat="1">
      <c r="A26" s="3"/>
      <c r="B26" s="9"/>
      <c r="C26" s="10" t="str">
        <f>IF(G25&gt;=0.7,"6. Suma solicitata pentru plata rest (max. 20% contractat initial)*:","")</f>
        <v/>
      </c>
      <c r="D26" s="1"/>
      <c r="E26" s="1"/>
      <c r="F26" s="1"/>
      <c r="G26" s="1"/>
      <c r="H26" s="1"/>
      <c r="I26" s="17"/>
      <c r="J26" s="17"/>
      <c r="K26" s="43"/>
      <c r="L26" s="43"/>
      <c r="M26" s="11"/>
      <c r="N26" s="1"/>
      <c r="O26" s="3"/>
    </row>
    <row r="27" spans="1:15" s="4" customFormat="1" ht="9.9499999999999993" customHeight="1" thickBot="1">
      <c r="A27" s="3"/>
      <c r="B27" s="12"/>
      <c r="C27" s="13"/>
      <c r="D27" s="13"/>
      <c r="E27" s="13"/>
      <c r="F27" s="13"/>
      <c r="G27" s="13"/>
      <c r="H27" s="13"/>
      <c r="I27" s="16"/>
      <c r="J27" s="16"/>
      <c r="K27" s="16"/>
      <c r="L27" s="13"/>
      <c r="M27" s="14"/>
      <c r="N27" s="1"/>
      <c r="O27" s="3"/>
    </row>
    <row r="28" spans="1:15" s="4" customFormat="1">
      <c r="A28" s="3"/>
      <c r="B28" s="27" t="s">
        <v>24</v>
      </c>
      <c r="C28" s="1"/>
      <c r="D28" s="1"/>
      <c r="E28" s="1"/>
      <c r="F28" s="1"/>
      <c r="G28" s="1"/>
      <c r="H28" s="1"/>
      <c r="I28" s="1"/>
      <c r="J28" s="1"/>
      <c r="K28" s="1"/>
      <c r="L28" s="3"/>
      <c r="M28" s="3"/>
      <c r="N28" s="3"/>
      <c r="O28" s="3"/>
    </row>
    <row r="29" spans="1:15" s="4" customFormat="1">
      <c r="A29" s="51" t="s">
        <v>9</v>
      </c>
      <c r="B29" s="51"/>
      <c r="C29" s="1"/>
      <c r="D29" s="1"/>
      <c r="E29" s="1"/>
      <c r="F29" s="1"/>
      <c r="G29" s="1"/>
      <c r="H29" s="1"/>
      <c r="I29" s="1"/>
      <c r="J29" s="1"/>
      <c r="K29" s="1"/>
      <c r="L29" s="3"/>
      <c r="M29" s="3"/>
      <c r="N29" s="3"/>
      <c r="O29" s="3"/>
    </row>
    <row r="30" spans="1:15" s="4" customFormat="1">
      <c r="A30" s="71">
        <f ca="1">TODAY()</f>
        <v>42774</v>
      </c>
      <c r="B30" s="72"/>
      <c r="C30" s="46"/>
      <c r="D30" s="47"/>
      <c r="E30" s="47"/>
      <c r="F30" s="48"/>
      <c r="G30" s="18"/>
      <c r="H30" s="46"/>
      <c r="I30" s="47"/>
      <c r="J30" s="47"/>
      <c r="K30" s="48"/>
      <c r="L30" s="18"/>
      <c r="M30" s="46"/>
      <c r="N30" s="48"/>
      <c r="O30" s="3"/>
    </row>
    <row r="31" spans="1:15" s="4" customFormat="1" ht="15" customHeight="1">
      <c r="A31" s="73" t="s">
        <v>10</v>
      </c>
      <c r="B31" s="73"/>
      <c r="C31" s="28" t="s">
        <v>11</v>
      </c>
      <c r="D31" s="28"/>
      <c r="E31" s="28"/>
      <c r="F31" s="28"/>
      <c r="G31" s="22"/>
      <c r="H31" s="28" t="s">
        <v>12</v>
      </c>
      <c r="I31" s="28"/>
      <c r="J31" s="28"/>
      <c r="K31" s="28"/>
      <c r="L31" s="22"/>
      <c r="M31" s="28" t="s">
        <v>13</v>
      </c>
      <c r="N31" s="28"/>
      <c r="O31" s="3"/>
    </row>
    <row r="32" spans="1:15" s="4" customFormat="1">
      <c r="A32" s="3"/>
      <c r="B32" s="3"/>
      <c r="C32" s="64"/>
      <c r="D32" s="64"/>
      <c r="E32" s="64"/>
      <c r="F32" s="64"/>
      <c r="G32" s="22"/>
      <c r="H32" s="29"/>
      <c r="I32" s="29"/>
      <c r="J32" s="29"/>
      <c r="K32" s="29"/>
      <c r="L32" s="22"/>
      <c r="M32" s="29"/>
      <c r="N32" s="29"/>
      <c r="O32" s="3"/>
    </row>
    <row r="33" spans="1:15" s="4" customFormat="1">
      <c r="A33" s="3"/>
      <c r="B33" s="3"/>
      <c r="C33" s="3"/>
      <c r="D33" s="3"/>
      <c r="E33" s="3"/>
      <c r="F33" s="3"/>
      <c r="G33" s="3"/>
      <c r="H33" s="29"/>
      <c r="I33" s="29"/>
      <c r="J33" s="29"/>
      <c r="K33" s="29"/>
      <c r="L33" s="3"/>
      <c r="M33" s="29"/>
      <c r="N33" s="29"/>
      <c r="O33" s="3"/>
    </row>
    <row r="34" spans="1:15" s="4" customFormat="1">
      <c r="A34" s="79"/>
      <c r="B34" s="79"/>
      <c r="C34" s="79"/>
      <c r="D34" s="79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</row>
    <row r="35" spans="1:15" s="4" customFormat="1">
      <c r="A35" s="79"/>
      <c r="B35" s="80"/>
      <c r="C35" s="80"/>
      <c r="D35" s="80"/>
      <c r="E35" s="80"/>
      <c r="F35" s="80"/>
      <c r="G35" s="80"/>
      <c r="H35" s="80"/>
      <c r="I35" s="81"/>
      <c r="J35" s="81"/>
      <c r="K35" s="81"/>
      <c r="L35" s="82"/>
      <c r="M35" s="82"/>
      <c r="N35" s="82"/>
      <c r="O35" s="82"/>
    </row>
    <row r="36" spans="1:15" s="4" customFormat="1" ht="15" customHeight="1">
      <c r="A36" s="79"/>
      <c r="B36" s="34" t="s">
        <v>18</v>
      </c>
      <c r="C36" s="35"/>
      <c r="D36" s="36"/>
      <c r="E36" s="83"/>
      <c r="F36" s="37" t="s">
        <v>19</v>
      </c>
      <c r="G36" s="38"/>
      <c r="H36" s="84"/>
      <c r="I36" s="65" t="s">
        <v>23</v>
      </c>
      <c r="J36" s="66"/>
      <c r="K36" s="66"/>
      <c r="L36" s="66"/>
      <c r="M36" s="66"/>
      <c r="N36" s="67"/>
      <c r="O36" s="82"/>
    </row>
    <row r="37" spans="1:15" s="4" customFormat="1">
      <c r="A37" s="79"/>
      <c r="B37" s="83"/>
      <c r="C37" s="83"/>
      <c r="D37" s="83"/>
      <c r="E37" s="83"/>
      <c r="F37" s="83"/>
      <c r="G37" s="83"/>
      <c r="H37" s="83"/>
      <c r="I37" s="68"/>
      <c r="J37" s="69"/>
      <c r="K37" s="69"/>
      <c r="L37" s="69"/>
      <c r="M37" s="69"/>
      <c r="N37" s="70"/>
      <c r="O37" s="82"/>
    </row>
    <row r="38" spans="1:15" s="4" customFormat="1" ht="30" customHeight="1">
      <c r="A38" s="79"/>
      <c r="B38" s="74" t="s">
        <v>20</v>
      </c>
      <c r="C38" s="75"/>
      <c r="D38" s="76"/>
      <c r="E38" s="83"/>
      <c r="F38" s="77" t="s">
        <v>21</v>
      </c>
      <c r="G38" s="78"/>
      <c r="H38" s="85"/>
      <c r="I38" s="86" t="s">
        <v>27</v>
      </c>
      <c r="J38" s="86"/>
      <c r="K38" s="86"/>
      <c r="L38" s="82"/>
      <c r="M38" s="82"/>
      <c r="N38" s="82"/>
      <c r="O38" s="82"/>
    </row>
    <row r="39" spans="1:15">
      <c r="I39" s="82"/>
      <c r="J39" s="82"/>
      <c r="K39" s="82"/>
      <c r="L39" s="82"/>
      <c r="M39" s="82"/>
      <c r="N39" s="82"/>
      <c r="O39" s="82"/>
    </row>
    <row r="40" spans="1:15">
      <c r="I40" s="82"/>
      <c r="J40" s="82"/>
      <c r="K40" s="82"/>
      <c r="L40" s="82"/>
      <c r="M40" s="82"/>
      <c r="N40" s="82"/>
      <c r="O40" s="82"/>
    </row>
    <row r="41" spans="1:15" hidden="1"/>
    <row r="42" spans="1:15" hidden="1"/>
    <row r="43" spans="1:15" hidden="1"/>
    <row r="44" spans="1:15" hidden="1"/>
    <row r="45" spans="1:15" hidden="1"/>
  </sheetData>
  <sheetProtection password="914D" sheet="1" objects="1" scenarios="1" selectLockedCells="1"/>
  <mergeCells count="30">
    <mergeCell ref="I38:K38"/>
    <mergeCell ref="A29:B29"/>
    <mergeCell ref="C9:M9"/>
    <mergeCell ref="D6:F6"/>
    <mergeCell ref="D4:F4"/>
    <mergeCell ref="K17:L17"/>
    <mergeCell ref="E18:F18"/>
    <mergeCell ref="E21:F21"/>
    <mergeCell ref="M30:N30"/>
    <mergeCell ref="M31:N33"/>
    <mergeCell ref="C31:F32"/>
    <mergeCell ref="I36:N37"/>
    <mergeCell ref="A30:B30"/>
    <mergeCell ref="A31:B31"/>
    <mergeCell ref="B38:D38"/>
    <mergeCell ref="F38:G38"/>
    <mergeCell ref="H13:I13"/>
    <mergeCell ref="K12:L12"/>
    <mergeCell ref="K26:L26"/>
    <mergeCell ref="K23:L23"/>
    <mergeCell ref="C30:F30"/>
    <mergeCell ref="H30:K30"/>
    <mergeCell ref="H14:I14"/>
    <mergeCell ref="E19:F19"/>
    <mergeCell ref="E20:F20"/>
    <mergeCell ref="H31:K33"/>
    <mergeCell ref="G24:H24"/>
    <mergeCell ref="G25:H25"/>
    <mergeCell ref="B36:D36"/>
    <mergeCell ref="F36:G36"/>
  </mergeCells>
  <conditionalFormatting sqref="D4:F4 A30 C9:M9 H13:I14 E18:F20 G24:H24 D6:F6 C30:F30 H30:K30 M30:N30">
    <cfRule type="cellIs" dxfId="9" priority="11" stopIfTrue="1" operator="equal">
      <formula>""</formula>
    </cfRule>
  </conditionalFormatting>
  <conditionalFormatting sqref="G25:H25">
    <cfRule type="cellIs" dxfId="8" priority="10" stopIfTrue="1" operator="between">
      <formula>0.7</formula>
      <formula>1</formula>
    </cfRule>
    <cfRule type="expression" dxfId="7" priority="9" stopIfTrue="1">
      <formula>$G$25&gt;1</formula>
    </cfRule>
  </conditionalFormatting>
  <conditionalFormatting sqref="K26:L26">
    <cfRule type="expression" dxfId="6" priority="6">
      <formula>G24+K26&gt;H13</formula>
    </cfRule>
    <cfRule type="expression" dxfId="5" priority="7">
      <formula>$K$26&lt;&gt;""</formula>
    </cfRule>
    <cfRule type="expression" dxfId="4" priority="8" stopIfTrue="1">
      <formula>$G$25&gt;=0.7</formula>
    </cfRule>
  </conditionalFormatting>
  <conditionalFormatting sqref="K17:L17">
    <cfRule type="expression" dxfId="3" priority="4" stopIfTrue="1">
      <formula>$K$17&gt;$K$12</formula>
    </cfRule>
  </conditionalFormatting>
  <conditionalFormatting sqref="K23:L23">
    <cfRule type="cellIs" dxfId="2" priority="3" operator="equal">
      <formula>""</formula>
    </cfRule>
    <cfRule type="expression" dxfId="1" priority="1">
      <formula>K23&gt;K17</formula>
    </cfRule>
  </conditionalFormatting>
  <conditionalFormatting sqref="G24:H24">
    <cfRule type="expression" dxfId="0" priority="2">
      <formula>$G$24&gt;$K$12</formula>
    </cfRule>
  </conditionalFormatting>
  <pageMargins left="0.7" right="0.7" top="0.75" bottom="0.75" header="0.3" footer="0.3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RI_KA107_2016</vt:lpstr>
      <vt:lpstr>RI_KA107_2016!Print_Area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Velciu Stefan</dc:creator>
  <cp:lastModifiedBy>Velciu Stefan</cp:lastModifiedBy>
  <cp:lastPrinted>2016-02-16T16:48:16Z</cp:lastPrinted>
  <dcterms:created xsi:type="dcterms:W3CDTF">2016-02-16T09:09:38Z</dcterms:created>
  <dcterms:modified xsi:type="dcterms:W3CDTF">2017-02-08T09:34:21Z</dcterms:modified>
</cp:coreProperties>
</file>